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2026\"/>
    </mc:Choice>
  </mc:AlternateContent>
  <bookViews>
    <workbookView xWindow="0" yWindow="0" windowWidth="28800" windowHeight="12165"/>
  </bookViews>
  <sheets>
    <sheet name="2026년 상반기 식품비 총 사용금액" sheetId="1" r:id="rId1"/>
    <sheet name="2026년 2월~2026년 7월" sheetId="2" r:id="rId2"/>
  </sheets>
  <definedNames>
    <definedName name="_xlnm.Print_Area" localSheetId="0">'2026년 상반기 식품비 총 사용금액'!$B$1:$D$17</definedName>
  </definedNames>
  <calcPr calcId="162913"/>
</workbook>
</file>

<file path=xl/calcChain.xml><?xml version="1.0" encoding="utf-8"?>
<calcChain xmlns="http://schemas.openxmlformats.org/spreadsheetml/2006/main">
  <c r="D10" i="1" l="1"/>
  <c r="D7" i="1"/>
  <c r="D9" i="1"/>
  <c r="D8" i="1"/>
  <c r="D12" i="1" l="1"/>
  <c r="D11" i="1"/>
  <c r="C11" i="2" l="1"/>
  <c r="D11" i="2"/>
  <c r="H11" i="2" l="1"/>
  <c r="G11" i="2"/>
  <c r="F11" i="2"/>
  <c r="E11" i="2"/>
  <c r="D13" i="1" l="1"/>
  <c r="D6" i="1"/>
  <c r="D14" i="1" l="1"/>
</calcChain>
</file>

<file path=xl/sharedStrings.xml><?xml version="1.0" encoding="utf-8"?>
<sst xmlns="http://schemas.openxmlformats.org/spreadsheetml/2006/main" count="30" uniqueCount="29">
  <si>
    <t>구분</t>
    <phoneticPr fontId="3" type="noConversion"/>
  </si>
  <si>
    <t>세부항목</t>
    <phoneticPr fontId="3" type="noConversion"/>
  </si>
  <si>
    <t>금액(단위:원)</t>
    <phoneticPr fontId="3" type="noConversion"/>
  </si>
  <si>
    <t>수입</t>
    <phoneticPr fontId="3" type="noConversion"/>
  </si>
  <si>
    <t>수익자(보호자)부담 급식비</t>
    <phoneticPr fontId="3" type="noConversion"/>
  </si>
  <si>
    <t>수입  합계(A)</t>
    <phoneticPr fontId="3" type="noConversion"/>
  </si>
  <si>
    <t>식품비 지출</t>
    <phoneticPr fontId="3" type="noConversion"/>
  </si>
  <si>
    <t>김치류</t>
    <phoneticPr fontId="3" type="noConversion"/>
  </si>
  <si>
    <t>식품비 지출 합계(B)</t>
    <phoneticPr fontId="3" type="noConversion"/>
  </si>
  <si>
    <t>식품비 사용비율(B/A,%)</t>
    <phoneticPr fontId="3" type="noConversion"/>
  </si>
  <si>
    <t>축산물</t>
    <phoneticPr fontId="3" type="noConversion"/>
  </si>
  <si>
    <t>민족사관고등학교</t>
    <phoneticPr fontId="3" type="noConversion"/>
  </si>
  <si>
    <t>제빵제료</t>
    <phoneticPr fontId="3" type="noConversion"/>
  </si>
  <si>
    <t>부식류(농,공,수산물)+유업(우유,주스)</t>
    <phoneticPr fontId="3" type="noConversion"/>
  </si>
  <si>
    <t>부식류</t>
    <phoneticPr fontId="3" type="noConversion"/>
  </si>
  <si>
    <t>육류</t>
    <phoneticPr fontId="3" type="noConversion"/>
  </si>
  <si>
    <t>유업</t>
    <phoneticPr fontId="3" type="noConversion"/>
  </si>
  <si>
    <t>제빵재료</t>
    <phoneticPr fontId="3" type="noConversion"/>
  </si>
  <si>
    <t>*치킨데이(음료만)등 각 종 행사 부식류에 포함</t>
    <phoneticPr fontId="3" type="noConversion"/>
  </si>
  <si>
    <t>쌀</t>
    <phoneticPr fontId="3" type="noConversion"/>
  </si>
  <si>
    <t>쌀(양곡)</t>
    <phoneticPr fontId="3" type="noConversion"/>
  </si>
  <si>
    <t>유업류</t>
    <phoneticPr fontId="3" type="noConversion"/>
  </si>
  <si>
    <t>수익자(보호자)부담 급식비중 식품비 사용비율(2026년 2월 ~2026년 7월)</t>
    <phoneticPr fontId="3" type="noConversion"/>
  </si>
  <si>
    <t>2026년 2월</t>
    <phoneticPr fontId="3" type="noConversion"/>
  </si>
  <si>
    <t>2026년 3월</t>
  </si>
  <si>
    <t>2026년 4월</t>
  </si>
  <si>
    <t>2026년 5월</t>
  </si>
  <si>
    <t>2026년 6월</t>
  </si>
  <si>
    <t>2026년 7월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</si>
</sst>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4" fillId="2" borderId="7" xfId="0" applyFont="1" applyFill="1" applyBorder="1" applyAlignment="1">
      <alignment horizontal="center" vertical="center"/>
    </xf>
    <xf numFmtId="0" fontId="5" fillId="0" borderId="9" xfId="0" applyFont="1" applyBorder="1">
      <alignment vertical="center"/>
    </xf>
    <xf numFmtId="41" fontId="5" fillId="0" borderId="10" xfId="1" applyFont="1" applyBorder="1">
      <alignment vertical="center"/>
    </xf>
    <xf numFmtId="41" fontId="5" fillId="0" borderId="10" xfId="1" applyFont="1" applyBorder="1" applyAlignment="1">
      <alignment vertical="center"/>
    </xf>
    <xf numFmtId="41" fontId="4" fillId="2" borderId="12" xfId="1" applyFont="1" applyFill="1" applyBorder="1">
      <alignment vertical="center"/>
    </xf>
    <xf numFmtId="0" fontId="5" fillId="0" borderId="13" xfId="0" applyFont="1" applyBorder="1">
      <alignment vertical="center"/>
    </xf>
    <xf numFmtId="41" fontId="5" fillId="0" borderId="14" xfId="1" applyFont="1" applyBorder="1">
      <alignment vertical="center"/>
    </xf>
    <xf numFmtId="9" fontId="4" fillId="2" borderId="6" xfId="0" applyNumberFormat="1" applyFont="1" applyFill="1" applyBorder="1">
      <alignment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20" xfId="0" applyBorder="1">
      <alignment vertical="center"/>
    </xf>
    <xf numFmtId="0" fontId="2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3" fontId="0" fillId="0" borderId="12" xfId="0" applyNumberFormat="1" applyBorder="1">
      <alignment vertical="center"/>
    </xf>
    <xf numFmtId="3" fontId="0" fillId="0" borderId="0" xfId="0" applyNumberFormat="1">
      <alignment vertical="center"/>
    </xf>
    <xf numFmtId="0" fontId="6" fillId="0" borderId="25" xfId="0" applyFont="1" applyBorder="1" applyAlignment="1">
      <alignment horizontal="center" vertical="center"/>
    </xf>
    <xf numFmtId="3" fontId="0" fillId="0" borderId="26" xfId="0" applyNumberFormat="1" applyBorder="1">
      <alignment vertical="center"/>
    </xf>
    <xf numFmtId="3" fontId="0" fillId="3" borderId="24" xfId="0" applyNumberFormat="1" applyFill="1" applyBorder="1">
      <alignment vertical="center"/>
    </xf>
    <xf numFmtId="0" fontId="4" fillId="0" borderId="15" xfId="0" applyFont="1" applyBorder="1" applyAlignment="1">
      <alignment horizontal="center" vertical="center"/>
    </xf>
    <xf numFmtId="41" fontId="0" fillId="0" borderId="27" xfId="1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3" borderId="24" xfId="1" applyFont="1" applyFill="1" applyBorder="1">
      <alignment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"/>
  <sheetViews>
    <sheetView tabSelected="1" workbookViewId="0">
      <selection activeCell="D19" sqref="D19"/>
    </sheetView>
  </sheetViews>
  <sheetFormatPr defaultRowHeight="13.5" x14ac:dyDescent="0.15"/>
  <cols>
    <col min="1" max="1" width="1.77734375" customWidth="1"/>
    <col min="2" max="2" width="16.88671875" customWidth="1"/>
    <col min="3" max="3" width="37.33203125" customWidth="1"/>
    <col min="4" max="4" width="24.44140625" customWidth="1"/>
  </cols>
  <sheetData>
    <row r="1" spans="2:6" ht="33.75" customHeight="1" x14ac:dyDescent="0.15">
      <c r="B1" s="26" t="s">
        <v>11</v>
      </c>
      <c r="C1" s="27"/>
      <c r="D1" s="28"/>
    </row>
    <row r="2" spans="2:6" ht="27" customHeight="1" thickBot="1" x14ac:dyDescent="0.2">
      <c r="B2" s="29" t="s">
        <v>22</v>
      </c>
      <c r="C2" s="30"/>
      <c r="D2" s="31"/>
      <c r="F2" s="10" t="s">
        <v>18</v>
      </c>
    </row>
    <row r="3" spans="2:6" ht="27" customHeight="1" thickBot="1" x14ac:dyDescent="0.2">
      <c r="B3" s="1" t="s">
        <v>0</v>
      </c>
      <c r="C3" s="1" t="s">
        <v>1</v>
      </c>
      <c r="D3" s="1" t="s">
        <v>2</v>
      </c>
    </row>
    <row r="4" spans="2:6" ht="20.25" customHeight="1" thickTop="1" x14ac:dyDescent="0.15">
      <c r="B4" s="32" t="s">
        <v>3</v>
      </c>
      <c r="C4" s="2" t="s">
        <v>4</v>
      </c>
      <c r="D4" s="3">
        <v>892466222</v>
      </c>
    </row>
    <row r="5" spans="2:6" ht="20.25" customHeight="1" thickBot="1" x14ac:dyDescent="0.2">
      <c r="B5" s="33"/>
      <c r="C5" s="2"/>
      <c r="D5" s="4"/>
    </row>
    <row r="6" spans="2:6" ht="27" customHeight="1" thickBot="1" x14ac:dyDescent="0.2">
      <c r="B6" s="34" t="s">
        <v>5</v>
      </c>
      <c r="C6" s="34"/>
      <c r="D6" s="5">
        <f>SUM(D4:D5)</f>
        <v>892466222</v>
      </c>
    </row>
    <row r="7" spans="2:6" ht="22.5" customHeight="1" x14ac:dyDescent="0.15">
      <c r="B7" s="35" t="s">
        <v>6</v>
      </c>
      <c r="C7" s="6" t="s">
        <v>20</v>
      </c>
      <c r="D7" s="7">
        <f>SUM('2026년 2월~2026년 7월'!C8:H8)</f>
        <v>28254000</v>
      </c>
    </row>
    <row r="8" spans="2:6" ht="22.5" customHeight="1" x14ac:dyDescent="0.15">
      <c r="B8" s="36"/>
      <c r="C8" s="2" t="s">
        <v>13</v>
      </c>
      <c r="D8" s="3">
        <f>SUM('2026년 2월~2026년 7월'!C5:H5)</f>
        <v>565836222</v>
      </c>
    </row>
    <row r="9" spans="2:6" ht="22.5" customHeight="1" x14ac:dyDescent="0.15">
      <c r="B9" s="36"/>
      <c r="C9" s="2" t="s">
        <v>10</v>
      </c>
      <c r="D9" s="3">
        <f>SUM('2026년 2월~2026년 7월'!C6:H6)</f>
        <v>220624350</v>
      </c>
    </row>
    <row r="10" spans="2:6" ht="22.5" customHeight="1" x14ac:dyDescent="0.15">
      <c r="B10" s="36"/>
      <c r="C10" s="2" t="s">
        <v>7</v>
      </c>
      <c r="D10" s="3">
        <f>SUM('2026년 2월~2026년 7월'!C7:H7)</f>
        <v>20828000</v>
      </c>
    </row>
    <row r="11" spans="2:6" ht="22.5" customHeight="1" x14ac:dyDescent="0.15">
      <c r="B11" s="20"/>
      <c r="C11" s="2" t="s">
        <v>21</v>
      </c>
      <c r="D11" s="3">
        <f>SUM('2026년 2월~2026년 7월'!C9:H9)</f>
        <v>39058750</v>
      </c>
    </row>
    <row r="12" spans="2:6" ht="22.5" customHeight="1" thickBot="1" x14ac:dyDescent="0.2">
      <c r="B12" s="9"/>
      <c r="C12" s="2" t="s">
        <v>12</v>
      </c>
      <c r="D12" s="3">
        <f>SUM('2026년 2월~2026년 7월'!C10:H10)</f>
        <v>17864900</v>
      </c>
    </row>
    <row r="13" spans="2:6" ht="22.5" customHeight="1" thickBot="1" x14ac:dyDescent="0.2">
      <c r="B13" s="37" t="s">
        <v>8</v>
      </c>
      <c r="C13" s="38"/>
      <c r="D13" s="5">
        <f>SUM(D7:D12)</f>
        <v>892466222</v>
      </c>
    </row>
    <row r="14" spans="2:6" ht="22.5" customHeight="1" thickBot="1" x14ac:dyDescent="0.2">
      <c r="B14" s="24" t="s">
        <v>9</v>
      </c>
      <c r="C14" s="25"/>
      <c r="D14" s="8">
        <f>D13/D6</f>
        <v>1</v>
      </c>
    </row>
  </sheetData>
  <mergeCells count="7">
    <mergeCell ref="B14:C14"/>
    <mergeCell ref="B1:D1"/>
    <mergeCell ref="B2:D2"/>
    <mergeCell ref="B4:B5"/>
    <mergeCell ref="B6:C6"/>
    <mergeCell ref="B7:B10"/>
    <mergeCell ref="B13:C13"/>
  </mergeCells>
  <phoneticPr fontId="3" type="noConversion"/>
  <pageMargins left="0.44" right="0.52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6"/>
  <sheetViews>
    <sheetView workbookViewId="0">
      <selection activeCell="C7" sqref="C7:H7"/>
    </sheetView>
  </sheetViews>
  <sheetFormatPr defaultRowHeight="13.5" x14ac:dyDescent="0.15"/>
  <cols>
    <col min="2" max="2" width="12.21875" customWidth="1"/>
    <col min="3" max="3" width="15.33203125" customWidth="1"/>
    <col min="4" max="4" width="17.5546875" customWidth="1"/>
    <col min="5" max="5" width="16" customWidth="1"/>
    <col min="6" max="6" width="15.44140625" customWidth="1"/>
    <col min="7" max="7" width="16.109375" customWidth="1"/>
    <col min="8" max="8" width="17.5546875" customWidth="1"/>
    <col min="9" max="9" width="11.77734375" bestFit="1" customWidth="1"/>
  </cols>
  <sheetData>
    <row r="3" spans="2:9" ht="14.25" thickBot="1" x14ac:dyDescent="0.2"/>
    <row r="4" spans="2:9" ht="26.25" customHeight="1" thickTop="1" thickBot="1" x14ac:dyDescent="0.2">
      <c r="B4" s="11"/>
      <c r="C4" s="12" t="s">
        <v>23</v>
      </c>
      <c r="D4" s="12" t="s">
        <v>24</v>
      </c>
      <c r="E4" s="12" t="s">
        <v>25</v>
      </c>
      <c r="F4" s="12" t="s">
        <v>26</v>
      </c>
      <c r="G4" s="12" t="s">
        <v>27</v>
      </c>
      <c r="H4" s="12" t="s">
        <v>28</v>
      </c>
    </row>
    <row r="5" spans="2:9" ht="31.5" customHeight="1" thickBot="1" x14ac:dyDescent="0.2">
      <c r="B5" s="13" t="s">
        <v>14</v>
      </c>
      <c r="C5" s="21">
        <v>104530915</v>
      </c>
      <c r="D5" s="15">
        <v>120415541</v>
      </c>
      <c r="E5" s="15">
        <v>106491936</v>
      </c>
      <c r="F5" s="15">
        <v>88152218</v>
      </c>
      <c r="G5" s="15">
        <v>103947391</v>
      </c>
      <c r="H5" s="15">
        <v>42298221</v>
      </c>
      <c r="I5" s="16"/>
    </row>
    <row r="6" spans="2:9" ht="29.25" customHeight="1" thickBot="1" x14ac:dyDescent="0.2">
      <c r="B6" s="13" t="s">
        <v>15</v>
      </c>
      <c r="C6" s="21">
        <v>95095500</v>
      </c>
      <c r="D6" s="15">
        <v>38724250</v>
      </c>
      <c r="E6" s="15">
        <v>38240400</v>
      </c>
      <c r="F6" s="15">
        <v>3129700</v>
      </c>
      <c r="G6" s="15">
        <v>32337700</v>
      </c>
      <c r="H6" s="15">
        <v>13096800</v>
      </c>
      <c r="I6" s="16"/>
    </row>
    <row r="7" spans="2:9" ht="29.25" customHeight="1" thickBot="1" x14ac:dyDescent="0.2">
      <c r="B7" s="13" t="s">
        <v>7</v>
      </c>
      <c r="C7" s="21">
        <v>2330000</v>
      </c>
      <c r="D7" s="15">
        <v>4336000</v>
      </c>
      <c r="E7" s="15">
        <v>4142000</v>
      </c>
      <c r="F7" s="15">
        <v>3904000</v>
      </c>
      <c r="G7" s="15">
        <v>4336000</v>
      </c>
      <c r="H7" s="15">
        <v>1780000</v>
      </c>
      <c r="I7" s="16"/>
    </row>
    <row r="8" spans="2:9" ht="29.25" customHeight="1" thickBot="1" x14ac:dyDescent="0.2">
      <c r="B8" s="13" t="s">
        <v>19</v>
      </c>
      <c r="C8" s="21">
        <v>6068000</v>
      </c>
      <c r="D8" s="15">
        <v>4806000</v>
      </c>
      <c r="E8" s="15">
        <v>4650000</v>
      </c>
      <c r="F8" s="15">
        <v>4728000</v>
      </c>
      <c r="G8" s="15">
        <v>4848000</v>
      </c>
      <c r="H8" s="15">
        <v>3154000</v>
      </c>
      <c r="I8" s="16"/>
    </row>
    <row r="9" spans="2:9" ht="32.25" customHeight="1" thickBot="1" x14ac:dyDescent="0.2">
      <c r="B9" s="13" t="s">
        <v>16</v>
      </c>
      <c r="C9" s="21">
        <v>5245750</v>
      </c>
      <c r="D9" s="15">
        <v>8581500</v>
      </c>
      <c r="E9" s="15">
        <v>7478250</v>
      </c>
      <c r="F9" s="15">
        <v>6934000</v>
      </c>
      <c r="G9" s="15">
        <v>7510750</v>
      </c>
      <c r="H9" s="15">
        <v>3308500</v>
      </c>
      <c r="I9" s="16"/>
    </row>
    <row r="10" spans="2:9" ht="32.25" customHeight="1" thickBot="1" x14ac:dyDescent="0.2">
      <c r="B10" s="17" t="s">
        <v>17</v>
      </c>
      <c r="C10" s="22">
        <v>2947200</v>
      </c>
      <c r="D10" s="18">
        <v>3727500</v>
      </c>
      <c r="E10" s="18">
        <v>4078300</v>
      </c>
      <c r="F10" s="18">
        <v>2963600</v>
      </c>
      <c r="G10" s="18">
        <v>3200900</v>
      </c>
      <c r="H10" s="18">
        <v>947400</v>
      </c>
      <c r="I10" s="16"/>
    </row>
    <row r="11" spans="2:9" ht="36" customHeight="1" thickBot="1" x14ac:dyDescent="0.2">
      <c r="B11" s="14"/>
      <c r="C11" s="23">
        <f t="shared" ref="C11:H11" si="0">SUM(C5:C10)</f>
        <v>216217365</v>
      </c>
      <c r="D11" s="19">
        <f t="shared" si="0"/>
        <v>180590791</v>
      </c>
      <c r="E11" s="19">
        <f t="shared" si="0"/>
        <v>165080886</v>
      </c>
      <c r="F11" s="19">
        <f t="shared" si="0"/>
        <v>109811518</v>
      </c>
      <c r="G11" s="19">
        <f t="shared" si="0"/>
        <v>156180741</v>
      </c>
      <c r="H11" s="19">
        <f t="shared" si="0"/>
        <v>64584921</v>
      </c>
      <c r="I11" s="16"/>
    </row>
    <row r="12" spans="2:9" ht="14.25" thickTop="1" x14ac:dyDescent="0.15"/>
    <row r="14" spans="2:9" x14ac:dyDescent="0.15">
      <c r="I14" s="16"/>
    </row>
    <row r="16" spans="2:9" x14ac:dyDescent="0.15">
      <c r="H16" s="16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2026년 상반기 식품비 총 사용금액</vt:lpstr>
      <vt:lpstr>2026년 2월~2026년 7월</vt:lpstr>
      <vt:lpstr>'2026년 상반기 식품비 총 사용금액'!Print_Area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dcterms:created xsi:type="dcterms:W3CDTF">2012-09-07T07:51:25Z</dcterms:created>
  <dcterms:modified xsi:type="dcterms:W3CDTF">2026-09-04T00:48:25Z</dcterms:modified>
</cp:coreProperties>
</file>